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4240" windowHeight="11445"/>
  </bookViews>
  <sheets>
    <sheet name="тмц" sheetId="4" r:id="rId1"/>
  </sheets>
  <definedNames>
    <definedName name="_xlnm.Print_Area" localSheetId="0">тмц!$A$1:$AL$24</definedName>
  </definedNames>
  <calcPr calcId="125725"/>
</workbook>
</file>

<file path=xl/calcChain.xml><?xml version="1.0" encoding="utf-8"?>
<calcChain xmlns="http://schemas.openxmlformats.org/spreadsheetml/2006/main">
  <c r="U13" i="4"/>
  <c r="AK12"/>
  <c r="AI12"/>
  <c r="AK11"/>
  <c r="AI11"/>
  <c r="AK10"/>
  <c r="AI10"/>
  <c r="AK9"/>
  <c r="AI9"/>
  <c r="AK13"/>
  <c r="AI13"/>
  <c r="Z12"/>
  <c r="Z11"/>
  <c r="Z10"/>
  <c r="Z9"/>
  <c r="L13"/>
  <c r="Z13" l="1"/>
</calcChain>
</file>

<file path=xl/sharedStrings.xml><?xml version="1.0" encoding="utf-8"?>
<sst xmlns="http://schemas.openxmlformats.org/spreadsheetml/2006/main" count="93" uniqueCount="72">
  <si>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</si>
  <si>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</si>
  <si>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</si>
  <si>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</si>
  <si>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</si>
  <si>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</si>
  <si>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 xml:space="preserve">Количество товара 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</si>
  <si>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</si>
  <si>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</si>
  <si>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</si>
  <si>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</si>
  <si>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</si>
  <si>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</si>
  <si>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</si>
  <si>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</si>
  <si>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</si>
  <si>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</si>
  <si>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</si>
  <si>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</si>
  <si>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</si>
  <si>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</si>
  <si>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</si>
  <si>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</si>
  <si>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</si>
  <si>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</si>
  <si>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</si>
  <si>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номер и предмет лота</t>
  </si>
  <si>
    <t>Номер закупки</t>
  </si>
  <si>
    <t>Примечание</t>
  </si>
  <si>
    <t>Приложение 2.2.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</si>
  <si>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</si>
  <si>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</si>
  <si>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</si>
  <si>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</si>
  <si>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</si>
  <si>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Цена одной единицы продукции,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</si>
  <si>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</si>
  <si>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</si>
  <si>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</si>
  <si>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Зафиксирована в период срока действия договора и опциона</t>
  </si>
  <si>
    <t>2. Опцион Покупателя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</si>
  <si>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</si>
  <si>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</si>
  <si>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</si>
  <si>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"_____"________________ 202___ г.</t>
  </si>
  <si>
    <t>ОКВЭД2</t>
  </si>
  <si>
    <t>ОКДП2</t>
  </si>
  <si>
    <t>ООО "Самарские коммунальные системы"</t>
  </si>
  <si>
    <t>Итоговая стоимость, руб. 
БЕЗ НДС</t>
  </si>
  <si>
    <t>Итоговая стоимость, руб. 
С НДС</t>
  </si>
  <si>
    <t>Кратность поставки 
(При необходимости)</t>
  </si>
  <si>
    <t>№ лота</t>
  </si>
  <si>
    <t>ИТОГО, начальная максимальная цена:</t>
  </si>
  <si>
    <t>Начало поставки продукции по соответствующему этапу</t>
  </si>
  <si>
    <t>Окончание поставки продукции по соответствующему этапу</t>
  </si>
  <si>
    <t>График поставки товара (выполнения работ, оказания услуг), а также предполагаемый объем продукции применительно к каждому периоду в 2022 году</t>
  </si>
  <si>
    <t>ШТ</t>
  </si>
  <si>
    <t>г. Самара, ул. Антонова-Овсеенко, д. 48</t>
  </si>
  <si>
    <r>
      <t>При заключении договора и его исполнении заказчик имеет право изменить объем закупаемой продукции до</t>
    </r>
    <r>
      <rPr>
        <b/>
        <sz val="11"/>
        <color theme="1"/>
        <rFont val="Times New Roman"/>
        <family val="1"/>
        <charset val="204"/>
      </rPr>
      <t xml:space="preserve"> +50%/-75% </t>
    </r>
    <r>
      <rPr>
        <sz val="11"/>
        <color theme="1"/>
        <rFont val="Times New Roman"/>
        <family val="1"/>
        <charset val="204"/>
      </rPr>
      <t xml:space="preserve">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75%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</si>
  <si>
    <t>32.99.11.199</t>
  </si>
  <si>
    <t>32.99</t>
  </si>
  <si>
    <t>НЛ000013</t>
  </si>
  <si>
    <t>Пояс предохранительный со страховочной веревкой</t>
  </si>
  <si>
    <t>опросный лист</t>
  </si>
  <si>
    <t>НЛ000014</t>
  </si>
  <si>
    <t>Страховочная привязь с 2 точками крепления для защиты от падений и для работы в колодцах, камерах</t>
  </si>
  <si>
    <t>НЛ000032</t>
  </si>
  <si>
    <t>Привязь страховочная</t>
  </si>
  <si>
    <t>НЛ000035</t>
  </si>
  <si>
    <t>Строп из неметаллического регулируемого каната с амортизатором (L 2м)</t>
  </si>
  <si>
    <t>ТТ РКС 2017</t>
  </si>
  <si>
    <t>СКС-2489</t>
  </si>
</sst>
</file>

<file path=xl/styles.xml><?xml version="1.0" encoding="utf-8"?>
<styleSheet xmlns="http://schemas.openxmlformats.org/spreadsheetml/2006/main">
  <fonts count="20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Arial"/>
      <family val="2"/>
      <charset val="204"/>
    </font>
    <font>
      <sz val="11"/>
      <color indexed="8"/>
      <name val="Times New Roman"/>
      <family val="1"/>
      <charset val="204"/>
    </font>
    <font>
      <sz val="8"/>
      <name val="Arial"/>
      <family val="2"/>
      <charset val="204"/>
    </font>
    <font>
      <sz val="8"/>
      <color indexed="8"/>
      <name val="Calibri"/>
      <family val="2"/>
      <charset val="204"/>
    </font>
    <font>
      <b/>
      <sz val="11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 applyNumberFormat="0" applyFill="0" applyBorder="0" applyAlignment="0" applyProtection="0"/>
    <xf numFmtId="0" fontId="9" fillId="0" borderId="0"/>
    <xf numFmtId="0" fontId="17" fillId="0" borderId="0"/>
  </cellStyleXfs>
  <cellXfs count="67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3" borderId="2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10" fillId="0" borderId="0" xfId="0" applyNumberFormat="1" applyFont="1" applyFill="1" applyBorder="1" applyAlignment="1" applyProtection="1"/>
    <xf numFmtId="0" fontId="10" fillId="0" borderId="0" xfId="0" applyNumberFormat="1" applyFont="1" applyFill="1" applyBorder="1" applyAlignment="1" applyProtection="1">
      <alignment horizontal="left" vertical="center"/>
    </xf>
    <xf numFmtId="0" fontId="10" fillId="4" borderId="0" xfId="1" applyFont="1" applyFill="1" applyAlignment="1">
      <alignment vertical="center"/>
    </xf>
    <xf numFmtId="0" fontId="10" fillId="0" borderId="0" xfId="1" applyNumberFormat="1" applyFont="1" applyBorder="1" applyAlignment="1">
      <alignment horizontal="left" vertical="center" wrapText="1"/>
    </xf>
    <xf numFmtId="0" fontId="10" fillId="0" borderId="0" xfId="1" applyFont="1" applyBorder="1" applyAlignment="1">
      <alignment vertical="center"/>
    </xf>
    <xf numFmtId="0" fontId="10" fillId="0" borderId="0" xfId="1" applyFont="1" applyAlignment="1">
      <alignment vertical="center"/>
    </xf>
    <xf numFmtId="0" fontId="10" fillId="0" borderId="0" xfId="1" applyFont="1" applyFill="1" applyAlignment="1">
      <alignment horizontal="center" vertical="center"/>
    </xf>
    <xf numFmtId="0" fontId="10" fillId="0" borderId="0" xfId="1" applyFont="1" applyFill="1" applyBorder="1" applyAlignment="1">
      <alignment vertical="center"/>
    </xf>
    <xf numFmtId="0" fontId="10" fillId="0" borderId="0" xfId="1" applyFont="1" applyFill="1" applyAlignment="1">
      <alignment horizontal="right" vertical="center"/>
    </xf>
    <xf numFmtId="0" fontId="10" fillId="0" borderId="0" xfId="1" applyFont="1" applyFill="1" applyAlignment="1">
      <alignment horizontal="center" vertical="center" wrapText="1"/>
    </xf>
    <xf numFmtId="0" fontId="10" fillId="0" borderId="0" xfId="1" applyFont="1" applyAlignment="1">
      <alignment vertical="center" wrapText="1"/>
    </xf>
    <xf numFmtId="0" fontId="10" fillId="0" borderId="0" xfId="0" applyNumberFormat="1" applyFont="1" applyFill="1" applyBorder="1" applyAlignment="1" applyProtection="1">
      <alignment vertical="center" wrapText="1"/>
    </xf>
    <xf numFmtId="0" fontId="10" fillId="0" borderId="0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4" fontId="11" fillId="4" borderId="2" xfId="0" applyNumberFormat="1" applyFont="1" applyFill="1" applyBorder="1" applyAlignment="1" applyProtection="1">
      <alignment horizontal="center" vertical="center" wrapText="1"/>
    </xf>
    <xf numFmtId="0" fontId="14" fillId="0" borderId="0" xfId="0" applyNumberFormat="1" applyFont="1" applyFill="1" applyBorder="1" applyAlignment="1" applyProtection="1">
      <alignment horizontal="right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3" fontId="2" fillId="4" borderId="1" xfId="0" applyNumberFormat="1" applyFont="1" applyFill="1" applyBorder="1" applyAlignment="1" applyProtection="1">
      <alignment horizontal="center" vertical="center" wrapText="1"/>
    </xf>
    <xf numFmtId="49" fontId="16" fillId="0" borderId="4" xfId="0" applyNumberFormat="1" applyFont="1" applyFill="1" applyBorder="1" applyAlignment="1" applyProtection="1">
      <alignment horizontal="center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2" fillId="2" borderId="8" xfId="0" applyNumberFormat="1" applyFont="1" applyFill="1" applyBorder="1" applyAlignment="1" applyProtection="1">
      <alignment horizontal="center" vertical="center" wrapText="1"/>
    </xf>
    <xf numFmtId="0" fontId="2" fillId="2" borderId="9" xfId="0" applyNumberFormat="1" applyFont="1" applyFill="1" applyBorder="1" applyAlignment="1" applyProtection="1">
      <alignment horizontal="center" vertical="center" wrapText="1"/>
    </xf>
    <xf numFmtId="0" fontId="10" fillId="0" borderId="1" xfId="0" applyNumberFormat="1" applyFont="1" applyFill="1" applyBorder="1" applyAlignment="1" applyProtection="1">
      <alignment horizontal="center" vertical="center" wrapText="1"/>
    </xf>
    <xf numFmtId="0" fontId="10" fillId="0" borderId="1" xfId="0" applyNumberFormat="1" applyFont="1" applyBorder="1" applyAlignment="1">
      <alignment horizontal="center" vertical="center" wrapText="1"/>
    </xf>
    <xf numFmtId="0" fontId="14" fillId="0" borderId="1" xfId="0" applyNumberFormat="1" applyFont="1" applyFill="1" applyBorder="1" applyAlignment="1" applyProtection="1">
      <alignment horizontal="center" vertical="center" wrapText="1"/>
    </xf>
    <xf numFmtId="0" fontId="3" fillId="2" borderId="10" xfId="0" applyNumberFormat="1" applyFont="1" applyFill="1" applyBorder="1" applyAlignment="1" applyProtection="1">
      <alignment horizontal="center" vertical="center" wrapText="1"/>
    </xf>
    <xf numFmtId="0" fontId="3" fillId="2" borderId="11" xfId="0" applyNumberFormat="1" applyFont="1" applyFill="1" applyBorder="1" applyAlignment="1" applyProtection="1">
      <alignment horizontal="center" vertical="center" wrapText="1"/>
    </xf>
    <xf numFmtId="4" fontId="8" fillId="2" borderId="11" xfId="0" applyNumberFormat="1" applyFont="1" applyFill="1" applyBorder="1" applyAlignment="1" applyProtection="1">
      <alignment vertical="center"/>
    </xf>
    <xf numFmtId="4" fontId="15" fillId="2" borderId="11" xfId="0" applyNumberFormat="1" applyFont="1" applyFill="1" applyBorder="1" applyAlignment="1" applyProtection="1">
      <alignment horizontal="center" vertical="center"/>
    </xf>
    <xf numFmtId="4" fontId="1" fillId="2" borderId="11" xfId="0" applyNumberFormat="1" applyFont="1" applyFill="1" applyBorder="1" applyAlignment="1" applyProtection="1">
      <alignment horizontal="center"/>
    </xf>
    <xf numFmtId="4" fontId="2" fillId="2" borderId="12" xfId="0" applyNumberFormat="1" applyFont="1" applyFill="1" applyBorder="1" applyAlignment="1" applyProtection="1">
      <alignment horizontal="center" vertical="center" wrapText="1"/>
    </xf>
    <xf numFmtId="2" fontId="2" fillId="2" borderId="1" xfId="0" applyNumberFormat="1" applyFont="1" applyFill="1" applyBorder="1" applyAlignment="1" applyProtection="1">
      <alignment horizontal="center" vertical="center" wrapText="1"/>
    </xf>
    <xf numFmtId="2" fontId="2" fillId="3" borderId="2" xfId="0" applyNumberFormat="1" applyFont="1" applyFill="1" applyBorder="1" applyAlignment="1" applyProtection="1">
      <alignment horizontal="center" vertical="center" wrapText="1"/>
    </xf>
    <xf numFmtId="0" fontId="2" fillId="2" borderId="13" xfId="0" applyNumberFormat="1" applyFont="1" applyFill="1" applyBorder="1" applyAlignment="1" applyProtection="1">
      <alignment horizontal="center" vertical="center" wrapText="1"/>
    </xf>
    <xf numFmtId="0" fontId="2" fillId="2" borderId="14" xfId="0" applyNumberFormat="1" applyFont="1" applyFill="1" applyBorder="1" applyAlignment="1" applyProtection="1">
      <alignment horizontal="center" vertical="center" wrapText="1"/>
    </xf>
    <xf numFmtId="0" fontId="2" fillId="2" borderId="15" xfId="0" applyNumberFormat="1" applyFont="1" applyFill="1" applyBorder="1" applyAlignment="1" applyProtection="1">
      <alignment horizontal="center" vertical="center" wrapText="1"/>
    </xf>
    <xf numFmtId="0" fontId="2" fillId="2" borderId="5" xfId="0" applyNumberFormat="1" applyFont="1" applyFill="1" applyBorder="1" applyAlignment="1" applyProtection="1">
      <alignment horizontal="center" vertical="center" wrapText="1"/>
    </xf>
    <xf numFmtId="0" fontId="2" fillId="2" borderId="6" xfId="0" applyNumberFormat="1" applyFont="1" applyFill="1" applyBorder="1" applyAlignment="1" applyProtection="1">
      <alignment horizontal="center" vertical="center" wrapText="1"/>
    </xf>
    <xf numFmtId="2" fontId="2" fillId="2" borderId="6" xfId="0" applyNumberFormat="1" applyFont="1" applyFill="1" applyBorder="1" applyAlignment="1" applyProtection="1">
      <alignment horizontal="center" vertical="center" wrapText="1"/>
    </xf>
    <xf numFmtId="0" fontId="2" fillId="2" borderId="7" xfId="0" applyNumberFormat="1" applyFont="1" applyFill="1" applyBorder="1" applyAlignment="1" applyProtection="1">
      <alignment horizontal="center" vertical="center" wrapText="1"/>
    </xf>
    <xf numFmtId="0" fontId="10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10" fillId="0" borderId="1" xfId="0" applyNumberFormat="1" applyFont="1" applyFill="1" applyBorder="1" applyAlignment="1" applyProtection="1">
      <alignment horizontal="left" vertical="center" wrapText="1"/>
    </xf>
    <xf numFmtId="0" fontId="12" fillId="0" borderId="1" xfId="1" applyFont="1" applyFill="1" applyBorder="1" applyAlignment="1">
      <alignment horizontal="left" vertical="top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2" fillId="0" borderId="1" xfId="0" applyNumberFormat="1" applyFont="1" applyFill="1" applyBorder="1" applyAlignment="1" applyProtection="1">
      <alignment vertical="center" wrapText="1"/>
    </xf>
    <xf numFmtId="0" fontId="7" fillId="2" borderId="5" xfId="0" applyNumberFormat="1" applyFont="1" applyFill="1" applyBorder="1" applyAlignment="1" applyProtection="1">
      <alignment horizontal="center" vertical="top"/>
    </xf>
    <xf numFmtId="0" fontId="7" fillId="2" borderId="6" xfId="0" applyNumberFormat="1" applyFont="1" applyFill="1" applyBorder="1" applyAlignment="1" applyProtection="1">
      <alignment horizontal="center" vertical="top"/>
    </xf>
    <xf numFmtId="0" fontId="7" fillId="2" borderId="7" xfId="0" applyNumberFormat="1" applyFont="1" applyFill="1" applyBorder="1" applyAlignment="1" applyProtection="1">
      <alignment horizontal="center" vertical="top"/>
    </xf>
    <xf numFmtId="0" fontId="2" fillId="4" borderId="1" xfId="0" applyNumberFormat="1" applyFont="1" applyFill="1" applyBorder="1" applyAlignment="1" applyProtection="1">
      <alignment horizontal="right" vertical="center" wrapText="1"/>
    </xf>
    <xf numFmtId="1" fontId="16" fillId="0" borderId="4" xfId="0" applyNumberFormat="1" applyFont="1" applyFill="1" applyBorder="1" applyAlignment="1" applyProtection="1">
      <alignment horizontal="center" vertical="center" wrapText="1"/>
    </xf>
    <xf numFmtId="2" fontId="18" fillId="0" borderId="4" xfId="0" applyNumberFormat="1" applyFont="1" applyFill="1" applyBorder="1" applyAlignment="1" applyProtection="1">
      <alignment horizontal="center" vertical="center" wrapText="1"/>
    </xf>
    <xf numFmtId="2" fontId="19" fillId="3" borderId="4" xfId="0" applyNumberFormat="1" applyFont="1" applyFill="1" applyBorder="1" applyAlignment="1" applyProtection="1">
      <alignment horizontal="center" vertical="center" wrapText="1"/>
    </xf>
  </cellXfs>
  <cellStyles count="3">
    <cellStyle name="Обычный" xfId="0" builtinId="0"/>
    <cellStyle name="Обычный 2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L29"/>
  <sheetViews>
    <sheetView tabSelected="1" view="pageBreakPreview" zoomScale="81" zoomScaleNormal="86" zoomScaleSheetLayoutView="81" workbookViewId="0">
      <selection activeCell="E16" sqref="E16:AK16"/>
    </sheetView>
  </sheetViews>
  <sheetFormatPr defaultColWidth="8.85546875" defaultRowHeight="12.75"/>
  <cols>
    <col min="1" max="2" width="5.7109375" customWidth="1"/>
    <col min="3" max="3" width="10" customWidth="1"/>
    <col min="4" max="4" width="9.7109375" customWidth="1"/>
    <col min="5" max="5" width="11.5703125" customWidth="1"/>
    <col min="6" max="6" width="30.7109375" style="1" customWidth="1"/>
    <col min="7" max="7" width="13.140625" style="1" customWidth="1"/>
    <col min="8" max="8" width="7.85546875" style="1" customWidth="1"/>
    <col min="9" max="9" width="17.28515625" style="1" customWidth="1"/>
    <col min="10" max="10" width="18.140625" style="1" customWidth="1"/>
    <col min="11" max="11" width="16.5703125" style="1" customWidth="1"/>
    <col min="12" max="12" width="13" customWidth="1"/>
    <col min="13" max="20" width="4.42578125" customWidth="1"/>
    <col min="21" max="21" width="4.28515625" customWidth="1"/>
    <col min="22" max="22" width="4.140625" customWidth="1"/>
    <col min="23" max="23" width="3.28515625" customWidth="1"/>
    <col min="24" max="24" width="4.7109375" customWidth="1"/>
    <col min="25" max="25" width="16.140625" customWidth="1"/>
    <col min="26" max="26" width="15.7109375" customWidth="1"/>
    <col min="27" max="28" width="15.85546875" customWidth="1"/>
    <col min="29" max="30" width="15.5703125" customWidth="1"/>
    <col min="31" max="33" width="16.140625" customWidth="1"/>
    <col min="34" max="34" width="15.5703125" customWidth="1"/>
    <col min="35" max="35" width="17.28515625" customWidth="1"/>
    <col min="36" max="36" width="16" customWidth="1"/>
    <col min="37" max="37" width="17.42578125" customWidth="1"/>
    <col min="38" max="38" width="12.5703125" customWidth="1"/>
  </cols>
  <sheetData>
    <row r="1" spans="1:38" ht="18.75" customHeight="1">
      <c r="AK1" s="28" t="s">
        <v>29</v>
      </c>
    </row>
    <row r="2" spans="1:38" ht="42.75" customHeight="1">
      <c r="A2" s="11" t="s">
        <v>43</v>
      </c>
      <c r="B2" s="11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L2" s="6"/>
    </row>
    <row r="3" spans="1:38" ht="25.5" customHeight="1">
      <c r="A3" s="7" t="s">
        <v>27</v>
      </c>
      <c r="B3" s="7"/>
      <c r="C3" s="6"/>
      <c r="D3" s="6"/>
      <c r="E3" s="54" t="s">
        <v>71</v>
      </c>
      <c r="F3" s="54"/>
      <c r="G3" s="54"/>
      <c r="H3" s="54"/>
      <c r="I3" s="54"/>
      <c r="J3" s="54"/>
      <c r="K3" s="54"/>
      <c r="L3" s="54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L3" s="6"/>
    </row>
    <row r="4" spans="1:38" ht="30.75" customHeight="1">
      <c r="A4" s="7" t="s">
        <v>26</v>
      </c>
      <c r="B4" s="7"/>
      <c r="C4" s="8"/>
      <c r="D4" s="8"/>
      <c r="E4" s="55"/>
      <c r="F4" s="55"/>
      <c r="G4" s="55"/>
      <c r="H4" s="55"/>
      <c r="I4" s="55"/>
      <c r="J4" s="55"/>
      <c r="K4" s="55"/>
      <c r="L4" s="55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L4" s="9"/>
    </row>
    <row r="5" spans="1:38" ht="30.75" customHeight="1">
      <c r="A5" s="7" t="s">
        <v>36</v>
      </c>
      <c r="B5" s="7"/>
      <c r="C5" s="8"/>
      <c r="D5" s="8"/>
      <c r="E5" s="55"/>
      <c r="F5" s="55"/>
      <c r="G5" s="55"/>
      <c r="H5" s="55"/>
      <c r="I5" s="55"/>
      <c r="J5" s="55"/>
      <c r="K5" s="55"/>
      <c r="L5" s="55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L5" s="9"/>
    </row>
    <row r="6" spans="1:38" ht="23.25" customHeight="1" thickBot="1">
      <c r="A6" s="10" t="s">
        <v>9</v>
      </c>
      <c r="B6" s="10"/>
    </row>
    <row r="7" spans="1:38" ht="51" customHeight="1">
      <c r="M7" s="58" t="s">
        <v>55</v>
      </c>
      <c r="N7" s="58"/>
      <c r="O7" s="58"/>
      <c r="P7" s="58"/>
      <c r="Q7" s="58"/>
      <c r="R7" s="58"/>
      <c r="S7" s="58"/>
      <c r="T7" s="58"/>
      <c r="U7" s="58"/>
      <c r="V7" s="58"/>
      <c r="W7" s="58"/>
      <c r="X7" s="58"/>
      <c r="Y7" s="1"/>
      <c r="Z7" s="1"/>
      <c r="AA7" s="60" t="s">
        <v>10</v>
      </c>
      <c r="AB7" s="61"/>
      <c r="AC7" s="61"/>
      <c r="AD7" s="61"/>
      <c r="AE7" s="61"/>
      <c r="AF7" s="61"/>
      <c r="AG7" s="61"/>
      <c r="AH7" s="61"/>
      <c r="AI7" s="61"/>
      <c r="AJ7" s="61"/>
      <c r="AK7" s="61"/>
      <c r="AL7" s="62"/>
    </row>
    <row r="8" spans="1:38" ht="96.75" customHeight="1" thickBot="1">
      <c r="A8" s="2" t="s">
        <v>0</v>
      </c>
      <c r="B8" s="29" t="s">
        <v>51</v>
      </c>
      <c r="C8" s="2" t="s">
        <v>46</v>
      </c>
      <c r="D8" s="2" t="s">
        <v>45</v>
      </c>
      <c r="E8" s="2" t="s">
        <v>11</v>
      </c>
      <c r="F8" s="2" t="s">
        <v>5</v>
      </c>
      <c r="G8" s="2" t="s">
        <v>1</v>
      </c>
      <c r="H8" s="2" t="s">
        <v>12</v>
      </c>
      <c r="I8" s="2" t="s">
        <v>7</v>
      </c>
      <c r="J8" s="2" t="s">
        <v>13</v>
      </c>
      <c r="K8" s="2" t="s">
        <v>8</v>
      </c>
      <c r="L8" s="2" t="s">
        <v>6</v>
      </c>
      <c r="M8" s="3" t="s">
        <v>14</v>
      </c>
      <c r="N8" s="3" t="s">
        <v>15</v>
      </c>
      <c r="O8" s="3" t="s">
        <v>16</v>
      </c>
      <c r="P8" s="3" t="s">
        <v>17</v>
      </c>
      <c r="Q8" s="3" t="s">
        <v>18</v>
      </c>
      <c r="R8" s="3" t="s">
        <v>19</v>
      </c>
      <c r="S8" s="3" t="s">
        <v>20</v>
      </c>
      <c r="T8" s="3" t="s">
        <v>21</v>
      </c>
      <c r="U8" s="3" t="s">
        <v>22</v>
      </c>
      <c r="V8" s="3" t="s">
        <v>23</v>
      </c>
      <c r="W8" s="3" t="s">
        <v>24</v>
      </c>
      <c r="X8" s="4" t="s">
        <v>25</v>
      </c>
      <c r="Y8" s="25" t="s">
        <v>41</v>
      </c>
      <c r="Z8" s="32" t="s">
        <v>42</v>
      </c>
      <c r="AA8" s="46" t="s">
        <v>4</v>
      </c>
      <c r="AB8" s="47" t="s">
        <v>38</v>
      </c>
      <c r="AC8" s="47" t="s">
        <v>50</v>
      </c>
      <c r="AD8" s="47" t="s">
        <v>2</v>
      </c>
      <c r="AE8" s="47" t="s">
        <v>3</v>
      </c>
      <c r="AF8" s="47" t="s">
        <v>53</v>
      </c>
      <c r="AG8" s="47" t="s">
        <v>54</v>
      </c>
      <c r="AH8" s="47" t="s">
        <v>34</v>
      </c>
      <c r="AI8" s="47" t="s">
        <v>48</v>
      </c>
      <c r="AJ8" s="47" t="s">
        <v>35</v>
      </c>
      <c r="AK8" s="47" t="s">
        <v>49</v>
      </c>
      <c r="AL8" s="48" t="s">
        <v>28</v>
      </c>
    </row>
    <row r="9" spans="1:38" ht="56.25" customHeight="1">
      <c r="A9" s="37">
        <v>1</v>
      </c>
      <c r="B9" s="37">
        <v>1</v>
      </c>
      <c r="C9" s="37" t="s">
        <v>59</v>
      </c>
      <c r="D9" s="37" t="s">
        <v>60</v>
      </c>
      <c r="E9" s="31" t="s">
        <v>61</v>
      </c>
      <c r="F9" s="31" t="s">
        <v>62</v>
      </c>
      <c r="G9" s="31" t="s">
        <v>63</v>
      </c>
      <c r="H9" s="31" t="s">
        <v>56</v>
      </c>
      <c r="I9" s="35" t="s">
        <v>47</v>
      </c>
      <c r="J9" s="36" t="s">
        <v>47</v>
      </c>
      <c r="K9" s="31" t="s">
        <v>57</v>
      </c>
      <c r="L9" s="64">
        <v>3</v>
      </c>
      <c r="M9" s="64"/>
      <c r="N9" s="64"/>
      <c r="O9" s="64"/>
      <c r="P9" s="64"/>
      <c r="Q9" s="64"/>
      <c r="R9" s="64"/>
      <c r="S9" s="64"/>
      <c r="T9" s="64"/>
      <c r="U9" s="64">
        <v>3</v>
      </c>
      <c r="V9" s="65"/>
      <c r="W9" s="65"/>
      <c r="X9" s="65"/>
      <c r="Y9" s="66">
        <v>899.53</v>
      </c>
      <c r="Z9" s="45">
        <f>Y9*L9</f>
        <v>2698.59</v>
      </c>
      <c r="AA9" s="49"/>
      <c r="AB9" s="50"/>
      <c r="AC9" s="50"/>
      <c r="AD9" s="50"/>
      <c r="AE9" s="50"/>
      <c r="AF9" s="50"/>
      <c r="AG9" s="50"/>
      <c r="AH9" s="50"/>
      <c r="AI9" s="51">
        <f>AH9*L9</f>
        <v>0</v>
      </c>
      <c r="AJ9" s="51"/>
      <c r="AK9" s="51">
        <f>AJ9*L9</f>
        <v>0</v>
      </c>
      <c r="AL9" s="52"/>
    </row>
    <row r="10" spans="1:38" ht="72.75" customHeight="1">
      <c r="A10" s="37">
        <v>2</v>
      </c>
      <c r="B10" s="37">
        <v>1</v>
      </c>
      <c r="C10" s="37" t="s">
        <v>59</v>
      </c>
      <c r="D10" s="37" t="s">
        <v>60</v>
      </c>
      <c r="E10" s="31" t="s">
        <v>64</v>
      </c>
      <c r="F10" s="31" t="s">
        <v>65</v>
      </c>
      <c r="G10" s="31" t="s">
        <v>63</v>
      </c>
      <c r="H10" s="31" t="s">
        <v>56</v>
      </c>
      <c r="I10" s="35" t="s">
        <v>47</v>
      </c>
      <c r="J10" s="36" t="s">
        <v>47</v>
      </c>
      <c r="K10" s="31" t="s">
        <v>57</v>
      </c>
      <c r="L10" s="64">
        <v>116</v>
      </c>
      <c r="M10" s="64"/>
      <c r="N10" s="64"/>
      <c r="O10" s="64"/>
      <c r="P10" s="64"/>
      <c r="Q10" s="64"/>
      <c r="R10" s="64"/>
      <c r="S10" s="64"/>
      <c r="T10" s="64"/>
      <c r="U10" s="64">
        <v>116</v>
      </c>
      <c r="V10" s="65"/>
      <c r="W10" s="65"/>
      <c r="X10" s="65"/>
      <c r="Y10" s="66">
        <v>3517.37</v>
      </c>
      <c r="Z10" s="45">
        <f t="shared" ref="Z10:Z12" si="0">Y10*L10</f>
        <v>408014.92</v>
      </c>
      <c r="AA10" s="33"/>
      <c r="AB10" s="5"/>
      <c r="AC10" s="5"/>
      <c r="AD10" s="5"/>
      <c r="AE10" s="5"/>
      <c r="AF10" s="5"/>
      <c r="AG10" s="5"/>
      <c r="AH10" s="5"/>
      <c r="AI10" s="44">
        <f t="shared" ref="AI10:AI12" si="1">AH10*L10</f>
        <v>0</v>
      </c>
      <c r="AJ10" s="44"/>
      <c r="AK10" s="44">
        <f t="shared" ref="AK10:AK12" si="2">AJ10*L10</f>
        <v>0</v>
      </c>
      <c r="AL10" s="34"/>
    </row>
    <row r="11" spans="1:38" ht="55.5" customHeight="1">
      <c r="A11" s="37">
        <v>3</v>
      </c>
      <c r="B11" s="37">
        <v>1</v>
      </c>
      <c r="C11" s="37" t="s">
        <v>59</v>
      </c>
      <c r="D11" s="37" t="s">
        <v>60</v>
      </c>
      <c r="E11" s="31" t="s">
        <v>66</v>
      </c>
      <c r="F11" s="31" t="s">
        <v>67</v>
      </c>
      <c r="G11" s="31" t="s">
        <v>63</v>
      </c>
      <c r="H11" s="31" t="s">
        <v>56</v>
      </c>
      <c r="I11" s="35" t="s">
        <v>47</v>
      </c>
      <c r="J11" s="36" t="s">
        <v>47</v>
      </c>
      <c r="K11" s="31" t="s">
        <v>57</v>
      </c>
      <c r="L11" s="64">
        <v>3</v>
      </c>
      <c r="M11" s="64"/>
      <c r="N11" s="64"/>
      <c r="O11" s="64"/>
      <c r="P11" s="64"/>
      <c r="Q11" s="64"/>
      <c r="R11" s="64"/>
      <c r="S11" s="64"/>
      <c r="T11" s="64"/>
      <c r="U11" s="64">
        <v>3</v>
      </c>
      <c r="V11" s="65"/>
      <c r="W11" s="65"/>
      <c r="X11" s="65"/>
      <c r="Y11" s="66">
        <v>3517.37</v>
      </c>
      <c r="Z11" s="45">
        <f t="shared" si="0"/>
        <v>10552.11</v>
      </c>
      <c r="AA11" s="33"/>
      <c r="AB11" s="5"/>
      <c r="AC11" s="5"/>
      <c r="AD11" s="5"/>
      <c r="AE11" s="5"/>
      <c r="AF11" s="5"/>
      <c r="AG11" s="5"/>
      <c r="AH11" s="5"/>
      <c r="AI11" s="44">
        <f t="shared" si="1"/>
        <v>0</v>
      </c>
      <c r="AJ11" s="44"/>
      <c r="AK11" s="44">
        <f t="shared" si="2"/>
        <v>0</v>
      </c>
      <c r="AL11" s="34"/>
    </row>
    <row r="12" spans="1:38" ht="53.25" customHeight="1">
      <c r="A12" s="37">
        <v>4</v>
      </c>
      <c r="B12" s="37">
        <v>1</v>
      </c>
      <c r="C12" s="37" t="s">
        <v>59</v>
      </c>
      <c r="D12" s="37" t="s">
        <v>60</v>
      </c>
      <c r="E12" s="31" t="s">
        <v>68</v>
      </c>
      <c r="F12" s="31" t="s">
        <v>69</v>
      </c>
      <c r="G12" s="31" t="s">
        <v>70</v>
      </c>
      <c r="H12" s="31" t="s">
        <v>56</v>
      </c>
      <c r="I12" s="35" t="s">
        <v>47</v>
      </c>
      <c r="J12" s="36" t="s">
        <v>47</v>
      </c>
      <c r="K12" s="31" t="s">
        <v>57</v>
      </c>
      <c r="L12" s="64">
        <v>13</v>
      </c>
      <c r="M12" s="64"/>
      <c r="N12" s="64"/>
      <c r="O12" s="64"/>
      <c r="P12" s="64"/>
      <c r="Q12" s="64"/>
      <c r="R12" s="64"/>
      <c r="S12" s="64"/>
      <c r="T12" s="64"/>
      <c r="U12" s="64">
        <v>13</v>
      </c>
      <c r="V12" s="65"/>
      <c r="W12" s="65"/>
      <c r="X12" s="65"/>
      <c r="Y12" s="66">
        <v>2007.14</v>
      </c>
      <c r="Z12" s="45">
        <f t="shared" si="0"/>
        <v>26092.82</v>
      </c>
      <c r="AA12" s="33"/>
      <c r="AB12" s="5"/>
      <c r="AC12" s="5"/>
      <c r="AD12" s="5"/>
      <c r="AE12" s="5"/>
      <c r="AF12" s="5"/>
      <c r="AG12" s="5"/>
      <c r="AH12" s="5"/>
      <c r="AI12" s="44">
        <f t="shared" si="1"/>
        <v>0</v>
      </c>
      <c r="AJ12" s="44"/>
      <c r="AK12" s="44">
        <f t="shared" si="2"/>
        <v>0</v>
      </c>
      <c r="AL12" s="34"/>
    </row>
    <row r="13" spans="1:38" ht="20.25" customHeight="1" thickBot="1">
      <c r="A13" s="63" t="s">
        <v>52</v>
      </c>
      <c r="B13" s="63"/>
      <c r="C13" s="63"/>
      <c r="D13" s="63"/>
      <c r="E13" s="63"/>
      <c r="F13" s="63"/>
      <c r="G13" s="63"/>
      <c r="H13" s="63"/>
      <c r="I13" s="63"/>
      <c r="J13" s="63"/>
      <c r="K13" s="63"/>
      <c r="L13" s="30">
        <f>SUM(L9:L12)</f>
        <v>135</v>
      </c>
      <c r="M13" s="30"/>
      <c r="N13" s="30"/>
      <c r="O13" s="30"/>
      <c r="P13" s="30"/>
      <c r="Q13" s="30"/>
      <c r="R13" s="30"/>
      <c r="S13" s="30"/>
      <c r="T13" s="30"/>
      <c r="U13" s="30">
        <f>SUM(U9:U12)</f>
        <v>135</v>
      </c>
      <c r="V13" s="30"/>
      <c r="W13" s="30"/>
      <c r="X13" s="30"/>
      <c r="Y13" s="27"/>
      <c r="Z13" s="26">
        <f>SUM(Z9:Z12)</f>
        <v>447358.44</v>
      </c>
      <c r="AA13" s="38"/>
      <c r="AB13" s="39"/>
      <c r="AC13" s="39"/>
      <c r="AD13" s="39"/>
      <c r="AE13" s="39"/>
      <c r="AF13" s="39"/>
      <c r="AG13" s="39"/>
      <c r="AH13" s="40"/>
      <c r="AI13" s="41">
        <f>SUM(AI9:AI12)</f>
        <v>0</v>
      </c>
      <c r="AJ13" s="42"/>
      <c r="AK13" s="41">
        <f>SUM(AK9:AK12)</f>
        <v>0</v>
      </c>
      <c r="AL13" s="43"/>
    </row>
    <row r="14" spans="1:38" ht="18" customHeight="1"/>
    <row r="15" spans="1:38" ht="45" customHeight="1">
      <c r="A15" s="56" t="s">
        <v>37</v>
      </c>
      <c r="B15" s="56"/>
      <c r="C15" s="56"/>
      <c r="D15" s="56"/>
      <c r="E15" s="59" t="s">
        <v>39</v>
      </c>
      <c r="F15" s="59"/>
      <c r="G15" s="59"/>
      <c r="H15" s="59"/>
      <c r="I15" s="59"/>
      <c r="J15" s="59"/>
      <c r="K15" s="59"/>
      <c r="L15" s="59"/>
      <c r="M15" s="59"/>
      <c r="N15" s="59"/>
      <c r="O15" s="59"/>
      <c r="P15" s="59"/>
      <c r="Q15" s="59"/>
      <c r="R15" s="59"/>
      <c r="S15" s="59"/>
      <c r="T15" s="59"/>
      <c r="U15" s="59"/>
      <c r="V15" s="59"/>
      <c r="W15" s="59"/>
      <c r="X15" s="59"/>
      <c r="Y15" s="59"/>
      <c r="Z15" s="59"/>
      <c r="AA15" s="59"/>
      <c r="AB15" s="59"/>
      <c r="AC15" s="59"/>
      <c r="AD15" s="59"/>
      <c r="AE15" s="59"/>
      <c r="AF15" s="59"/>
      <c r="AG15" s="59"/>
      <c r="AH15" s="59"/>
      <c r="AI15" s="59"/>
      <c r="AJ15" s="59"/>
      <c r="AK15" s="59"/>
      <c r="AL15" s="23"/>
    </row>
    <row r="16" spans="1:38" ht="156" customHeight="1">
      <c r="A16" s="56" t="s">
        <v>40</v>
      </c>
      <c r="B16" s="56"/>
      <c r="C16" s="56"/>
      <c r="D16" s="56"/>
      <c r="E16" s="57" t="s">
        <v>58</v>
      </c>
      <c r="F16" s="57"/>
      <c r="G16" s="57"/>
      <c r="H16" s="57"/>
      <c r="I16" s="57"/>
      <c r="J16" s="57"/>
      <c r="K16" s="57"/>
      <c r="L16" s="57"/>
      <c r="M16" s="57"/>
      <c r="N16" s="57"/>
      <c r="O16" s="57"/>
      <c r="P16" s="57"/>
      <c r="Q16" s="57"/>
      <c r="R16" s="57"/>
      <c r="S16" s="57"/>
      <c r="T16" s="57"/>
      <c r="U16" s="57"/>
      <c r="V16" s="57"/>
      <c r="W16" s="57"/>
      <c r="X16" s="57"/>
      <c r="Y16" s="57"/>
      <c r="Z16" s="57"/>
      <c r="AA16" s="57"/>
      <c r="AB16" s="57"/>
      <c r="AC16" s="57"/>
      <c r="AD16" s="57"/>
      <c r="AE16" s="57"/>
      <c r="AF16" s="57"/>
      <c r="AG16" s="57"/>
      <c r="AH16" s="57"/>
      <c r="AI16" s="57"/>
      <c r="AJ16" s="57"/>
      <c r="AK16" s="57"/>
      <c r="AL16" s="24"/>
    </row>
    <row r="17" spans="3:11" ht="15.75" customHeight="1">
      <c r="C17" s="12"/>
      <c r="D17" s="14"/>
      <c r="E17" s="15"/>
      <c r="F17" s="16"/>
      <c r="G17" s="17"/>
      <c r="H17" s="17"/>
      <c r="I17" s="17"/>
      <c r="J17"/>
      <c r="K17"/>
    </row>
    <row r="18" spans="3:11" ht="12.75" customHeight="1">
      <c r="C18" s="12"/>
      <c r="D18" s="53"/>
      <c r="E18" s="53"/>
      <c r="F18" s="53"/>
      <c r="G18" s="18" t="s">
        <v>30</v>
      </c>
      <c r="H18" s="19"/>
      <c r="I18" s="13"/>
      <c r="J18"/>
      <c r="K18"/>
    </row>
    <row r="19" spans="3:11" ht="26.25" customHeight="1">
      <c r="C19" s="12"/>
      <c r="D19" s="53"/>
      <c r="E19" s="53"/>
      <c r="F19" s="53"/>
      <c r="G19" s="18" t="s">
        <v>31</v>
      </c>
      <c r="H19" s="18"/>
      <c r="I19" s="20"/>
      <c r="J19"/>
      <c r="K19"/>
    </row>
    <row r="20" spans="3:11" ht="15">
      <c r="C20" s="12"/>
      <c r="D20" s="14"/>
      <c r="E20" s="12"/>
      <c r="F20" s="13"/>
      <c r="G20" s="17"/>
      <c r="H20" s="17"/>
      <c r="I20" s="17"/>
      <c r="J20"/>
      <c r="K20"/>
    </row>
    <row r="21" spans="3:11" ht="13.5" customHeight="1">
      <c r="C21" s="12"/>
      <c r="D21" s="53"/>
      <c r="E21" s="53"/>
      <c r="F21" s="53"/>
      <c r="G21" s="21" t="s">
        <v>32</v>
      </c>
      <c r="H21" s="17"/>
      <c r="I21" s="17"/>
      <c r="J21"/>
      <c r="K21"/>
    </row>
    <row r="22" spans="3:11" ht="15">
      <c r="C22" s="12" t="s">
        <v>33</v>
      </c>
      <c r="D22" s="14"/>
      <c r="E22" s="22"/>
      <c r="F22" s="17"/>
      <c r="G22" s="17"/>
      <c r="H22" s="17"/>
      <c r="I22" s="17"/>
      <c r="J22"/>
      <c r="K22"/>
    </row>
    <row r="23" spans="3:11" ht="15">
      <c r="C23" s="12"/>
      <c r="D23" s="12"/>
      <c r="E23" s="12"/>
      <c r="F23" s="17" t="s">
        <v>44</v>
      </c>
      <c r="G23" s="13"/>
      <c r="H23" s="13"/>
      <c r="I23" s="13"/>
    </row>
    <row r="24" spans="3:11" ht="15">
      <c r="C24" s="12"/>
      <c r="D24" s="12"/>
      <c r="E24" s="12"/>
      <c r="F24" s="13"/>
      <c r="G24" s="13"/>
      <c r="H24" s="13"/>
      <c r="I24" s="13"/>
    </row>
    <row r="25" spans="3:11" ht="15">
      <c r="C25" s="12"/>
      <c r="D25" s="12"/>
      <c r="E25" s="12"/>
      <c r="F25" s="13"/>
      <c r="G25" s="13"/>
      <c r="H25" s="13"/>
      <c r="I25" s="13"/>
    </row>
    <row r="26" spans="3:11" ht="15">
      <c r="C26" s="12"/>
      <c r="D26" s="12"/>
      <c r="E26" s="12"/>
      <c r="F26" s="13"/>
      <c r="G26" s="13"/>
      <c r="H26" s="13"/>
      <c r="I26" s="13"/>
    </row>
    <row r="27" spans="3:11" ht="15">
      <c r="C27" s="12"/>
      <c r="D27" s="12"/>
      <c r="E27" s="12"/>
      <c r="F27" s="13"/>
      <c r="G27" s="13"/>
      <c r="H27" s="13"/>
      <c r="I27" s="13"/>
    </row>
    <row r="28" spans="3:11" ht="15">
      <c r="C28" s="12"/>
      <c r="D28" s="12"/>
      <c r="E28" s="12"/>
      <c r="F28" s="13"/>
      <c r="G28" s="13"/>
      <c r="H28" s="13"/>
      <c r="I28" s="13"/>
    </row>
    <row r="29" spans="3:11" ht="15">
      <c r="C29" s="12"/>
      <c r="D29" s="12"/>
      <c r="E29" s="12"/>
      <c r="F29" s="13"/>
      <c r="G29" s="13"/>
      <c r="H29" s="13"/>
      <c r="I29" s="13"/>
    </row>
  </sheetData>
  <mergeCells count="13">
    <mergeCell ref="D21:F21"/>
    <mergeCell ref="E3:L3"/>
    <mergeCell ref="E4:L4"/>
    <mergeCell ref="E5:L5"/>
    <mergeCell ref="A16:D16"/>
    <mergeCell ref="E16:AK16"/>
    <mergeCell ref="M7:X7"/>
    <mergeCell ref="A15:D15"/>
    <mergeCell ref="E15:AK15"/>
    <mergeCell ref="AA7:AL7"/>
    <mergeCell ref="A13:K13"/>
    <mergeCell ref="D18:F18"/>
    <mergeCell ref="D19:F19"/>
  </mergeCells>
  <pageMargins left="0.39370078740157483" right="0.19685039370078741" top="0.59055118110236227" bottom="0.39370078740157483" header="0.31496062992125984" footer="0.31496062992125984"/>
  <pageSetup paperSize="8" scale="46" fitToHeight="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mPenkova</cp:lastModifiedBy>
  <cp:lastPrinted>2021-08-11T06:11:30Z</cp:lastPrinted>
  <dcterms:created xsi:type="dcterms:W3CDTF">2013-09-25T03:40:45Z</dcterms:created>
  <dcterms:modified xsi:type="dcterms:W3CDTF">2022-08-04T12:24:39Z</dcterms:modified>
</cp:coreProperties>
</file>